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47" i="1"/>
  <c r="H30" i="1" l="1"/>
  <c r="H37" i="1" l="1"/>
  <c r="H14" i="1"/>
  <c r="H13" i="1" l="1"/>
  <c r="H51" i="1"/>
  <c r="H59" i="1" s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<sst xmlns="http://schemas.openxmlformats.org/spreadsheetml/2006/main" count="57" uniqueCount="34">
  <si>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</si>
  <si>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</si>
  <si>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</si>
  <si>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</si>
  <si>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</si>
  <si>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</si>
  <si>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</si>
  <si>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</si>
  <si>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</si>
  <si>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</si>
  <si>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</si>
  <si>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</si>
  <si>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</si>
  <si>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</si>
  <si>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</si>
  <si>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</si>
  <si>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</si>
  <si>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</si>
  <si>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</si>
  <si>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</si>
  <si>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</si>
  <si>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</si>
  <si>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</si>
  <si>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</si>
  <si>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</si>
  <si>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</si>
  <si>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</si>
  <si>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</si>
  <si>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</si>
  <si>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</si>
  <si>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29.12.2021.</t>
  </si>
  <si>
    <t xml:space="preserve">Dana 30.12.2021.godine Dom zdravlja Požarevac nije izvršio plaćanje prema dobavljačima: </t>
  </si>
  <si>
    <t>Primljena i neutrošena participacija od 30.12.2021.</t>
  </si>
  <si>
    <t xml:space="preserve">Primljena i neutrošena participacija od 30.12.2021.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</si>
</sst>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B4" zoomScaleNormal="100" workbookViewId="0">
      <selection activeCell="H5" sqref="H5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44560</v>
      </c>
      <c r="H12" s="14">
        <v>1975820.98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44560</v>
      </c>
      <c r="H13" s="2">
        <f>H14+H30-H37-H51</f>
        <v>38875.87999999999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44560</v>
      </c>
      <c r="H14" s="3">
        <f>H15+H16+H17+H18+H19+H20+H21+H22+H23+H24+H25+H26+H27+H29+H28</f>
        <v>38431.87999999999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v>0.48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</f>
        <v>38431.399999999987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44560</v>
      </c>
      <c r="H30" s="3">
        <f>H31+H32+H33+H34+H35+H36</f>
        <v>10141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v>0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v>10141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44560</v>
      </c>
      <c r="H37" s="4">
        <f>SUM(H38:H50)</f>
        <v>9697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f>4849+4848</f>
        <v>9697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44560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44560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</f>
        <v>1936945.0999999989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1975820.9799999988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71" spans="8:8" x14ac:dyDescent="0.25">
      <c r="H7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2021-12-31T08:26:04Z</dcterms:modified>
  <cp:category/>
  <cp:contentStatus/>
</cp:coreProperties>
</file>